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ojinData\Ｒ　２（遠度）\03 工事等個別案件\Ｒ２阿土　野尻川　阿南・吉井　河川工事\02 ＰＰＩ\"/>
    </mc:Choice>
  </mc:AlternateContent>
  <bookViews>
    <workbookView xWindow="0" yWindow="0" windowWidth="28800" windowHeight="1245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47" i="1" l="1"/>
  <c r="G46" i="1" s="1"/>
  <c r="G45" i="1" s="1"/>
  <c r="G41" i="1"/>
  <c r="G35" i="1"/>
  <c r="G34" i="1" s="1"/>
  <c r="G32" i="1"/>
  <c r="G31" i="1"/>
  <c r="G24" i="1"/>
  <c r="G20" i="1"/>
  <c r="G19" i="1" s="1"/>
  <c r="G16" i="1"/>
  <c r="G14" i="1"/>
  <c r="G12" i="1"/>
  <c r="G11" i="1" s="1"/>
  <c r="G10" i="1" l="1"/>
  <c r="G44" i="1"/>
  <c r="G52" i="1" l="1"/>
  <c r="G54" i="1" s="1"/>
  <c r="G55" i="1" s="1"/>
  <c r="G50" i="1"/>
</calcChain>
</file>

<file path=xl/sharedStrings.xml><?xml version="1.0" encoding="utf-8"?>
<sst xmlns="http://schemas.openxmlformats.org/spreadsheetml/2006/main" count="105" uniqueCount="63">
  <si>
    <t>工事費内訳書</t>
  </si>
  <si>
    <t>住　　　　所</t>
  </si>
  <si>
    <t>商号又は名称</t>
  </si>
  <si>
    <t>代 表 者 名</t>
  </si>
  <si>
    <t>工 事 名</t>
  </si>
  <si>
    <t>Ｒ２阿土　野尻川　阿南・吉井　河川工事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</si>
  <si>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</si>
  <si>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</si>
  <si>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</si>
  <si>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</si>
  <si>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</si>
  <si>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</si>
  <si>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</si>
  <si>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</si>
  <si>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</si>
  <si>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</si>
  <si>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</si>
  <si>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</si>
  <si>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盛土工</t>
  </si>
  <si>
    <t>路体(築堤)盛土</t>
  </si>
  <si>
    <t>残土処理工</t>
  </si>
  <si>
    <t>土砂等運搬</t>
  </si>
  <si>
    <t>残土等処分</t>
  </si>
  <si>
    <t>擁壁護岸工</t>
  </si>
  <si>
    <t>作業土工</t>
  </si>
  <si>
    <t>床掘り</t>
  </si>
  <si>
    <t>埋戻し</t>
  </si>
  <si>
    <t>基面整正</t>
  </si>
  <si>
    <t>m2</t>
  </si>
  <si>
    <t>場所打擁壁工</t>
  </si>
  <si>
    <t>基礎材</t>
  </si>
  <si>
    <t>ｺﾝｸﾘｰﾄ</t>
  </si>
  <si>
    <t>型枠</t>
  </si>
  <si>
    <t>裏込材　</t>
  </si>
  <si>
    <t>水抜ﾊﾟｲﾌﾟ</t>
  </si>
  <si>
    <t>m</t>
  </si>
  <si>
    <t>天端ｺﾝｸﾘｰﾄ　</t>
  </si>
  <si>
    <t>構造物撤去工</t>
  </si>
  <si>
    <t>構造物取壊し工</t>
  </si>
  <si>
    <t>石積取壊し</t>
  </si>
  <si>
    <t>仮設工</t>
  </si>
  <si>
    <t>工事用道路工</t>
  </si>
  <si>
    <t>表土剥取り・復旧
　(土木ｼｰﾄ含む)</t>
  </si>
  <si>
    <t>工事用道路盛土</t>
  </si>
  <si>
    <t>敷砂利</t>
  </si>
  <si>
    <t>敷鉄板</t>
  </si>
  <si>
    <t>工事用道路撤去　</t>
  </si>
  <si>
    <t>土留･仮締切工</t>
  </si>
  <si>
    <t>締切盛土</t>
  </si>
  <si>
    <t>締切盛土撤去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</si>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</sst>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workbookViewId="0">
      <selection activeCell="O15" sqref="O15"/>
    </sheetView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G11+G19+G31+G34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G12+G14+G16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9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23" t="s">
        <v>18</v>
      </c>
      <c r="D14" s="23"/>
      <c r="E14" s="8" t="s">
        <v>13</v>
      </c>
      <c r="F14" s="9">
        <v>1</v>
      </c>
      <c r="G14" s="10">
        <f>G15</f>
        <v>0</v>
      </c>
      <c r="I14" s="12">
        <v>5</v>
      </c>
      <c r="J14" s="13">
        <v>3</v>
      </c>
    </row>
    <row r="15" spans="1:10" ht="42" customHeight="1" x14ac:dyDescent="0.15">
      <c r="A15" s="6"/>
      <c r="B15" s="7"/>
      <c r="C15" s="7"/>
      <c r="D15" s="23" t="s">
        <v>19</v>
      </c>
      <c r="E15" s="8" t="s">
        <v>17</v>
      </c>
      <c r="F15" s="9">
        <v>3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23" t="s">
        <v>20</v>
      </c>
      <c r="D16" s="23"/>
      <c r="E16" s="8" t="s">
        <v>13</v>
      </c>
      <c r="F16" s="9">
        <v>1</v>
      </c>
      <c r="G16" s="10">
        <f>G17+G18</f>
        <v>0</v>
      </c>
      <c r="I16" s="12">
        <v>7</v>
      </c>
      <c r="J16" s="13">
        <v>3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17</v>
      </c>
      <c r="F17" s="9">
        <v>10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22</v>
      </c>
      <c r="E18" s="8" t="s">
        <v>17</v>
      </c>
      <c r="F18" s="9">
        <v>10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23" t="s">
        <v>23</v>
      </c>
      <c r="C19" s="23"/>
      <c r="D19" s="23"/>
      <c r="E19" s="8" t="s">
        <v>13</v>
      </c>
      <c r="F19" s="9">
        <v>1</v>
      </c>
      <c r="G19" s="10">
        <f>G20+G24</f>
        <v>0</v>
      </c>
      <c r="I19" s="12">
        <v>10</v>
      </c>
      <c r="J19" s="13">
        <v>2</v>
      </c>
    </row>
    <row r="20" spans="1:10" ht="42" customHeight="1" x14ac:dyDescent="0.15">
      <c r="A20" s="6"/>
      <c r="B20" s="7"/>
      <c r="C20" s="23" t="s">
        <v>24</v>
      </c>
      <c r="D20" s="23"/>
      <c r="E20" s="8" t="s">
        <v>13</v>
      </c>
      <c r="F20" s="9">
        <v>1</v>
      </c>
      <c r="G20" s="10">
        <f>G21+G22+G23</f>
        <v>0</v>
      </c>
      <c r="I20" s="12">
        <v>11</v>
      </c>
      <c r="J20" s="13">
        <v>3</v>
      </c>
    </row>
    <row r="21" spans="1:10" ht="42" customHeight="1" x14ac:dyDescent="0.15">
      <c r="A21" s="6"/>
      <c r="B21" s="7"/>
      <c r="C21" s="7"/>
      <c r="D21" s="23" t="s">
        <v>25</v>
      </c>
      <c r="E21" s="8" t="s">
        <v>17</v>
      </c>
      <c r="F21" s="9">
        <v>10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7"/>
      <c r="D22" s="23" t="s">
        <v>26</v>
      </c>
      <c r="E22" s="8" t="s">
        <v>17</v>
      </c>
      <c r="F22" s="9">
        <v>4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7"/>
      <c r="D23" s="23" t="s">
        <v>27</v>
      </c>
      <c r="E23" s="8" t="s">
        <v>28</v>
      </c>
      <c r="F23" s="9">
        <v>4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23" t="s">
        <v>29</v>
      </c>
      <c r="D24" s="23"/>
      <c r="E24" s="8" t="s">
        <v>13</v>
      </c>
      <c r="F24" s="9">
        <v>1</v>
      </c>
      <c r="G24" s="10">
        <f>G25+G26+G27+G28+G29+G30</f>
        <v>0</v>
      </c>
      <c r="I24" s="12">
        <v>15</v>
      </c>
      <c r="J24" s="13">
        <v>3</v>
      </c>
    </row>
    <row r="25" spans="1:10" ht="42" customHeight="1" x14ac:dyDescent="0.15">
      <c r="A25" s="6"/>
      <c r="B25" s="7"/>
      <c r="C25" s="7"/>
      <c r="D25" s="23" t="s">
        <v>30</v>
      </c>
      <c r="E25" s="8" t="s">
        <v>28</v>
      </c>
      <c r="F25" s="9">
        <v>4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7"/>
      <c r="C26" s="7"/>
      <c r="D26" s="23" t="s">
        <v>31</v>
      </c>
      <c r="E26" s="8" t="s">
        <v>17</v>
      </c>
      <c r="F26" s="9">
        <v>7</v>
      </c>
      <c r="G26" s="11"/>
      <c r="I26" s="12">
        <v>17</v>
      </c>
      <c r="J26" s="13">
        <v>4</v>
      </c>
    </row>
    <row r="27" spans="1:10" ht="42" customHeight="1" x14ac:dyDescent="0.15">
      <c r="A27" s="6"/>
      <c r="B27" s="7"/>
      <c r="C27" s="7"/>
      <c r="D27" s="23" t="s">
        <v>32</v>
      </c>
      <c r="E27" s="8" t="s">
        <v>28</v>
      </c>
      <c r="F27" s="9">
        <v>23</v>
      </c>
      <c r="G27" s="11"/>
      <c r="I27" s="12">
        <v>18</v>
      </c>
      <c r="J27" s="13">
        <v>4</v>
      </c>
    </row>
    <row r="28" spans="1:10" ht="42" customHeight="1" x14ac:dyDescent="0.15">
      <c r="A28" s="6"/>
      <c r="B28" s="7"/>
      <c r="C28" s="7"/>
      <c r="D28" s="23" t="s">
        <v>33</v>
      </c>
      <c r="E28" s="8" t="s">
        <v>17</v>
      </c>
      <c r="F28" s="9">
        <v>6</v>
      </c>
      <c r="G28" s="11"/>
      <c r="I28" s="12">
        <v>19</v>
      </c>
      <c r="J28" s="13">
        <v>4</v>
      </c>
    </row>
    <row r="29" spans="1:10" ht="42" customHeight="1" x14ac:dyDescent="0.15">
      <c r="A29" s="6"/>
      <c r="B29" s="7"/>
      <c r="C29" s="7"/>
      <c r="D29" s="23" t="s">
        <v>34</v>
      </c>
      <c r="E29" s="8" t="s">
        <v>35</v>
      </c>
      <c r="F29" s="9">
        <v>2</v>
      </c>
      <c r="G29" s="11"/>
      <c r="I29" s="12">
        <v>20</v>
      </c>
      <c r="J29" s="13">
        <v>4</v>
      </c>
    </row>
    <row r="30" spans="1:10" ht="42" customHeight="1" x14ac:dyDescent="0.15">
      <c r="A30" s="6"/>
      <c r="B30" s="7"/>
      <c r="C30" s="7"/>
      <c r="D30" s="23" t="s">
        <v>36</v>
      </c>
      <c r="E30" s="8" t="s">
        <v>35</v>
      </c>
      <c r="F30" s="9">
        <v>4</v>
      </c>
      <c r="G30" s="11"/>
      <c r="I30" s="12">
        <v>21</v>
      </c>
      <c r="J30" s="13">
        <v>4</v>
      </c>
    </row>
    <row r="31" spans="1:10" ht="42" customHeight="1" x14ac:dyDescent="0.15">
      <c r="A31" s="6"/>
      <c r="B31" s="23" t="s">
        <v>37</v>
      </c>
      <c r="C31" s="23"/>
      <c r="D31" s="23"/>
      <c r="E31" s="8" t="s">
        <v>13</v>
      </c>
      <c r="F31" s="9">
        <v>1</v>
      </c>
      <c r="G31" s="10">
        <f>G32</f>
        <v>0</v>
      </c>
      <c r="I31" s="12">
        <v>22</v>
      </c>
      <c r="J31" s="13">
        <v>2</v>
      </c>
    </row>
    <row r="32" spans="1:10" ht="42" customHeight="1" x14ac:dyDescent="0.15">
      <c r="A32" s="6"/>
      <c r="B32" s="7"/>
      <c r="C32" s="23" t="s">
        <v>38</v>
      </c>
      <c r="D32" s="23"/>
      <c r="E32" s="8" t="s">
        <v>13</v>
      </c>
      <c r="F32" s="9">
        <v>1</v>
      </c>
      <c r="G32" s="10">
        <f>G33</f>
        <v>0</v>
      </c>
      <c r="I32" s="12">
        <v>23</v>
      </c>
      <c r="J32" s="13">
        <v>3</v>
      </c>
    </row>
    <row r="33" spans="1:10" ht="42" customHeight="1" x14ac:dyDescent="0.15">
      <c r="A33" s="6"/>
      <c r="B33" s="7"/>
      <c r="C33" s="7"/>
      <c r="D33" s="23" t="s">
        <v>39</v>
      </c>
      <c r="E33" s="8" t="s">
        <v>28</v>
      </c>
      <c r="F33" s="9">
        <v>8</v>
      </c>
      <c r="G33" s="11"/>
      <c r="I33" s="12">
        <v>24</v>
      </c>
      <c r="J33" s="13">
        <v>4</v>
      </c>
    </row>
    <row r="34" spans="1:10" ht="42" customHeight="1" x14ac:dyDescent="0.15">
      <c r="A34" s="6"/>
      <c r="B34" s="23" t="s">
        <v>40</v>
      </c>
      <c r="C34" s="23"/>
      <c r="D34" s="23"/>
      <c r="E34" s="8" t="s">
        <v>13</v>
      </c>
      <c r="F34" s="9">
        <v>1</v>
      </c>
      <c r="G34" s="10">
        <f>G35+G41</f>
        <v>0</v>
      </c>
      <c r="I34" s="12">
        <v>25</v>
      </c>
      <c r="J34" s="13">
        <v>2</v>
      </c>
    </row>
    <row r="35" spans="1:10" ht="42" customHeight="1" x14ac:dyDescent="0.15">
      <c r="A35" s="6"/>
      <c r="B35" s="7"/>
      <c r="C35" s="23" t="s">
        <v>41</v>
      </c>
      <c r="D35" s="23"/>
      <c r="E35" s="8" t="s">
        <v>13</v>
      </c>
      <c r="F35" s="9">
        <v>1</v>
      </c>
      <c r="G35" s="10">
        <f>G36+G37+G38+G39+G40</f>
        <v>0</v>
      </c>
      <c r="I35" s="12">
        <v>26</v>
      </c>
      <c r="J35" s="13">
        <v>3</v>
      </c>
    </row>
    <row r="36" spans="1:10" ht="42" customHeight="1" x14ac:dyDescent="0.15">
      <c r="A36" s="6"/>
      <c r="B36" s="7"/>
      <c r="C36" s="7"/>
      <c r="D36" s="23" t="s">
        <v>42</v>
      </c>
      <c r="E36" s="8" t="s">
        <v>17</v>
      </c>
      <c r="F36" s="9">
        <v>60</v>
      </c>
      <c r="G36" s="11"/>
      <c r="I36" s="12">
        <v>27</v>
      </c>
      <c r="J36" s="13">
        <v>4</v>
      </c>
    </row>
    <row r="37" spans="1:10" ht="42" customHeight="1" x14ac:dyDescent="0.15">
      <c r="A37" s="6"/>
      <c r="B37" s="7"/>
      <c r="C37" s="7"/>
      <c r="D37" s="23" t="s">
        <v>43</v>
      </c>
      <c r="E37" s="8" t="s">
        <v>17</v>
      </c>
      <c r="F37" s="9">
        <v>120</v>
      </c>
      <c r="G37" s="11"/>
      <c r="I37" s="12">
        <v>28</v>
      </c>
      <c r="J37" s="13">
        <v>4</v>
      </c>
    </row>
    <row r="38" spans="1:10" ht="42" customHeight="1" x14ac:dyDescent="0.15">
      <c r="A38" s="6"/>
      <c r="B38" s="7"/>
      <c r="C38" s="7"/>
      <c r="D38" s="23" t="s">
        <v>44</v>
      </c>
      <c r="E38" s="8" t="s">
        <v>28</v>
      </c>
      <c r="F38" s="9">
        <v>120</v>
      </c>
      <c r="G38" s="11"/>
      <c r="I38" s="12">
        <v>29</v>
      </c>
      <c r="J38" s="13">
        <v>4</v>
      </c>
    </row>
    <row r="39" spans="1:10" ht="42" customHeight="1" x14ac:dyDescent="0.15">
      <c r="A39" s="6"/>
      <c r="B39" s="7"/>
      <c r="C39" s="7"/>
      <c r="D39" s="23" t="s">
        <v>45</v>
      </c>
      <c r="E39" s="8" t="s">
        <v>28</v>
      </c>
      <c r="F39" s="9">
        <v>23</v>
      </c>
      <c r="G39" s="11"/>
      <c r="I39" s="12">
        <v>30</v>
      </c>
      <c r="J39" s="13">
        <v>4</v>
      </c>
    </row>
    <row r="40" spans="1:10" ht="42" customHeight="1" x14ac:dyDescent="0.15">
      <c r="A40" s="6"/>
      <c r="B40" s="7"/>
      <c r="C40" s="7"/>
      <c r="D40" s="23" t="s">
        <v>46</v>
      </c>
      <c r="E40" s="8" t="s">
        <v>17</v>
      </c>
      <c r="F40" s="9">
        <v>120</v>
      </c>
      <c r="G40" s="11"/>
      <c r="I40" s="12">
        <v>31</v>
      </c>
      <c r="J40" s="13">
        <v>4</v>
      </c>
    </row>
    <row r="41" spans="1:10" ht="42" customHeight="1" x14ac:dyDescent="0.15">
      <c r="A41" s="6"/>
      <c r="B41" s="7"/>
      <c r="C41" s="23" t="s">
        <v>47</v>
      </c>
      <c r="D41" s="23"/>
      <c r="E41" s="8" t="s">
        <v>13</v>
      </c>
      <c r="F41" s="9">
        <v>1</v>
      </c>
      <c r="G41" s="10">
        <f>G42+G43</f>
        <v>0</v>
      </c>
      <c r="I41" s="12">
        <v>32</v>
      </c>
      <c r="J41" s="13">
        <v>3</v>
      </c>
    </row>
    <row r="42" spans="1:10" ht="42" customHeight="1" x14ac:dyDescent="0.15">
      <c r="A42" s="6"/>
      <c r="B42" s="7"/>
      <c r="C42" s="7"/>
      <c r="D42" s="23" t="s">
        <v>48</v>
      </c>
      <c r="E42" s="8" t="s">
        <v>17</v>
      </c>
      <c r="F42" s="9">
        <v>8</v>
      </c>
      <c r="G42" s="11"/>
      <c r="I42" s="12">
        <v>33</v>
      </c>
      <c r="J42" s="13">
        <v>4</v>
      </c>
    </row>
    <row r="43" spans="1:10" ht="42" customHeight="1" x14ac:dyDescent="0.15">
      <c r="A43" s="6"/>
      <c r="B43" s="7"/>
      <c r="C43" s="7"/>
      <c r="D43" s="23" t="s">
        <v>49</v>
      </c>
      <c r="E43" s="8" t="s">
        <v>17</v>
      </c>
      <c r="F43" s="9">
        <v>8</v>
      </c>
      <c r="G43" s="11"/>
      <c r="I43" s="12">
        <v>34</v>
      </c>
      <c r="J43" s="13">
        <v>4</v>
      </c>
    </row>
    <row r="44" spans="1:10" ht="42" customHeight="1" x14ac:dyDescent="0.15">
      <c r="A44" s="22" t="s">
        <v>50</v>
      </c>
      <c r="B44" s="23"/>
      <c r="C44" s="23"/>
      <c r="D44" s="23"/>
      <c r="E44" s="8" t="s">
        <v>13</v>
      </c>
      <c r="F44" s="9">
        <v>1</v>
      </c>
      <c r="G44" s="10">
        <f>G11+G19+G31+G34</f>
        <v>0</v>
      </c>
      <c r="I44" s="12">
        <v>35</v>
      </c>
      <c r="J44" s="13">
        <v>20</v>
      </c>
    </row>
    <row r="45" spans="1:10" ht="42" customHeight="1" x14ac:dyDescent="0.15">
      <c r="A45" s="22" t="s">
        <v>51</v>
      </c>
      <c r="B45" s="23"/>
      <c r="C45" s="23"/>
      <c r="D45" s="23"/>
      <c r="E45" s="8" t="s">
        <v>13</v>
      </c>
      <c r="F45" s="9">
        <v>1</v>
      </c>
      <c r="G45" s="10">
        <f>G46+G49</f>
        <v>0</v>
      </c>
      <c r="I45" s="12">
        <v>36</v>
      </c>
      <c r="J45" s="13">
        <v>200</v>
      </c>
    </row>
    <row r="46" spans="1:10" ht="42" customHeight="1" x14ac:dyDescent="0.15">
      <c r="A46" s="6"/>
      <c r="B46" s="23" t="s">
        <v>52</v>
      </c>
      <c r="C46" s="23"/>
      <c r="D46" s="23"/>
      <c r="E46" s="8" t="s">
        <v>13</v>
      </c>
      <c r="F46" s="9">
        <v>1</v>
      </c>
      <c r="G46" s="10">
        <f>G47</f>
        <v>0</v>
      </c>
      <c r="I46" s="12">
        <v>37</v>
      </c>
      <c r="J46" s="13">
        <v>2</v>
      </c>
    </row>
    <row r="47" spans="1:10" ht="42" customHeight="1" x14ac:dyDescent="0.15">
      <c r="A47" s="6"/>
      <c r="B47" s="7"/>
      <c r="C47" s="23" t="s">
        <v>53</v>
      </c>
      <c r="D47" s="23"/>
      <c r="E47" s="8" t="s">
        <v>13</v>
      </c>
      <c r="F47" s="9">
        <v>1</v>
      </c>
      <c r="G47" s="10">
        <f>G48</f>
        <v>0</v>
      </c>
      <c r="I47" s="12">
        <v>38</v>
      </c>
      <c r="J47" s="13">
        <v>3</v>
      </c>
    </row>
    <row r="48" spans="1:10" ht="42" customHeight="1" x14ac:dyDescent="0.15">
      <c r="A48" s="6"/>
      <c r="B48" s="7"/>
      <c r="C48" s="7"/>
      <c r="D48" s="23" t="s">
        <v>54</v>
      </c>
      <c r="E48" s="8" t="s">
        <v>13</v>
      </c>
      <c r="F48" s="9">
        <v>1</v>
      </c>
      <c r="G48" s="11"/>
      <c r="I48" s="12">
        <v>39</v>
      </c>
      <c r="J48" s="13">
        <v>4</v>
      </c>
    </row>
    <row r="49" spans="1:10" ht="42" customHeight="1" x14ac:dyDescent="0.15">
      <c r="A49" s="6"/>
      <c r="B49" s="23" t="s">
        <v>55</v>
      </c>
      <c r="C49" s="23"/>
      <c r="D49" s="23"/>
      <c r="E49" s="8" t="s">
        <v>13</v>
      </c>
      <c r="F49" s="9">
        <v>1</v>
      </c>
      <c r="G49" s="11"/>
      <c r="I49" s="12">
        <v>40</v>
      </c>
      <c r="J49" s="13"/>
    </row>
    <row r="50" spans="1:10" ht="42" customHeight="1" x14ac:dyDescent="0.15">
      <c r="A50" s="22" t="s">
        <v>56</v>
      </c>
      <c r="B50" s="23"/>
      <c r="C50" s="23"/>
      <c r="D50" s="23"/>
      <c r="E50" s="8" t="s">
        <v>13</v>
      </c>
      <c r="F50" s="9">
        <v>1</v>
      </c>
      <c r="G50" s="10">
        <f>G44+G45</f>
        <v>0</v>
      </c>
      <c r="I50" s="12">
        <v>41</v>
      </c>
      <c r="J50" s="13"/>
    </row>
    <row r="51" spans="1:10" ht="42" customHeight="1" x14ac:dyDescent="0.15">
      <c r="A51" s="6"/>
      <c r="B51" s="23" t="s">
        <v>57</v>
      </c>
      <c r="C51" s="23"/>
      <c r="D51" s="23"/>
      <c r="E51" s="8" t="s">
        <v>13</v>
      </c>
      <c r="F51" s="9">
        <v>1</v>
      </c>
      <c r="G51" s="11"/>
      <c r="I51" s="12">
        <v>42</v>
      </c>
      <c r="J51" s="13">
        <v>210</v>
      </c>
    </row>
    <row r="52" spans="1:10" ht="42" customHeight="1" x14ac:dyDescent="0.15">
      <c r="A52" s="22" t="s">
        <v>58</v>
      </c>
      <c r="B52" s="23"/>
      <c r="C52" s="23"/>
      <c r="D52" s="23"/>
      <c r="E52" s="8" t="s">
        <v>13</v>
      </c>
      <c r="F52" s="9">
        <v>1</v>
      </c>
      <c r="G52" s="10">
        <f>G44+G45+G51</f>
        <v>0</v>
      </c>
      <c r="I52" s="12">
        <v>43</v>
      </c>
      <c r="J52" s="13"/>
    </row>
    <row r="53" spans="1:10" ht="42" customHeight="1" x14ac:dyDescent="0.15">
      <c r="A53" s="6"/>
      <c r="B53" s="23" t="s">
        <v>59</v>
      </c>
      <c r="C53" s="23"/>
      <c r="D53" s="23"/>
      <c r="E53" s="8" t="s">
        <v>13</v>
      </c>
      <c r="F53" s="9">
        <v>1</v>
      </c>
      <c r="G53" s="11"/>
      <c r="I53" s="12">
        <v>44</v>
      </c>
      <c r="J53" s="13">
        <v>220</v>
      </c>
    </row>
    <row r="54" spans="1:10" ht="42" customHeight="1" x14ac:dyDescent="0.15">
      <c r="A54" s="22" t="s">
        <v>60</v>
      </c>
      <c r="B54" s="23"/>
      <c r="C54" s="23"/>
      <c r="D54" s="23"/>
      <c r="E54" s="8" t="s">
        <v>13</v>
      </c>
      <c r="F54" s="9">
        <v>1</v>
      </c>
      <c r="G54" s="10">
        <f>G52+G53</f>
        <v>0</v>
      </c>
      <c r="I54" s="12">
        <v>45</v>
      </c>
      <c r="J54" s="13">
        <v>30</v>
      </c>
    </row>
    <row r="55" spans="1:10" ht="42" customHeight="1" x14ac:dyDescent="0.15">
      <c r="A55" s="24" t="s">
        <v>61</v>
      </c>
      <c r="B55" s="25"/>
      <c r="C55" s="25"/>
      <c r="D55" s="25"/>
      <c r="E55" s="14" t="s">
        <v>62</v>
      </c>
      <c r="F55" s="15" t="s">
        <v>62</v>
      </c>
      <c r="G55" s="16">
        <f>G54</f>
        <v>0</v>
      </c>
      <c r="I55" s="17">
        <v>46</v>
      </c>
      <c r="J55" s="17">
        <v>90</v>
      </c>
    </row>
  </sheetData>
  <sheetProtection sheet="1"/>
  <mergeCells count="52">
    <mergeCell ref="A54:D54"/>
    <mergeCell ref="A55:D55"/>
    <mergeCell ref="B49:D49"/>
    <mergeCell ref="A50:D50"/>
    <mergeCell ref="B51:D51"/>
    <mergeCell ref="A52:D52"/>
    <mergeCell ref="B53:D53"/>
    <mergeCell ref="A44:D44"/>
    <mergeCell ref="A45:D45"/>
    <mergeCell ref="B46:D46"/>
    <mergeCell ref="C47:D47"/>
    <mergeCell ref="D48"/>
    <mergeCell ref="D39"/>
    <mergeCell ref="D40"/>
    <mergeCell ref="C41:D41"/>
    <mergeCell ref="D42"/>
    <mergeCell ref="D43"/>
    <mergeCell ref="B34:D34"/>
    <mergeCell ref="C35:D35"/>
    <mergeCell ref="D36"/>
    <mergeCell ref="D37"/>
    <mergeCell ref="D38"/>
    <mergeCell ref="D29"/>
    <mergeCell ref="D30"/>
    <mergeCell ref="B31:D31"/>
    <mergeCell ref="C32:D32"/>
    <mergeCell ref="D33"/>
    <mergeCell ref="C24:D24"/>
    <mergeCell ref="D25"/>
    <mergeCell ref="D26"/>
    <mergeCell ref="D27"/>
    <mergeCell ref="D28"/>
    <mergeCell ref="B19:D19"/>
    <mergeCell ref="C20:D20"/>
    <mergeCell ref="D21"/>
    <mergeCell ref="D22"/>
    <mergeCell ref="D23"/>
    <mergeCell ref="C14:D14"/>
    <mergeCell ref="D15"/>
    <mergeCell ref="C16: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Endo Hiroshi</cp:lastModifiedBy>
  <dcterms:created xsi:type="dcterms:W3CDTF">2020-11-04T22:44:36Z</dcterms:created>
  <dcterms:modified xsi:type="dcterms:W3CDTF">2020-11-04T22:44:52Z</dcterms:modified>
</cp:coreProperties>
</file>